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Załacznik Nr 1" sheetId="1" r:id="rId1"/>
    <sheet name="Załącznik Nr 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10" i="2"/>
  <c r="F27" i="2"/>
  <c r="G12" i="1"/>
  <c r="G13" i="1"/>
  <c r="G14" i="1"/>
  <c r="G15" i="1"/>
  <c r="G16" i="1"/>
  <c r="G11" i="1"/>
  <c r="F17" i="1"/>
  <c r="E17" i="1" l="1"/>
  <c r="G17" i="1" s="1"/>
  <c r="E27" i="2" l="1"/>
  <c r="G27" i="2" s="1"/>
</calcChain>
</file>

<file path=xl/sharedStrings.xml><?xml version="1.0" encoding="utf-8"?>
<sst xmlns="http://schemas.openxmlformats.org/spreadsheetml/2006/main" count="93" uniqueCount="30">
  <si>
    <t>Dział</t>
  </si>
  <si>
    <t>Rozdział</t>
  </si>
  <si>
    <t>Załącznik Nr 1</t>
  </si>
  <si>
    <t>Paragraf</t>
  </si>
  <si>
    <t>RAZEM</t>
  </si>
  <si>
    <t xml:space="preserve">Wójta Gminy Karczmiska </t>
  </si>
  <si>
    <t>Załącznik Nr 2</t>
  </si>
  <si>
    <t>Dotyczy</t>
  </si>
  <si>
    <t>Rodzaj zadania</t>
  </si>
  <si>
    <t>własne</t>
  </si>
  <si>
    <t>zlecone</t>
  </si>
  <si>
    <t>Jednostka organizacyjna gminy realizująca zadanie</t>
  </si>
  <si>
    <t>Urząd Gminy Karczmiska</t>
  </si>
  <si>
    <t>Zespół Szkół w Karczmiskach</t>
  </si>
  <si>
    <t>Zad. 247 Edukacja dzieci z Ukrainy</t>
  </si>
  <si>
    <t>DOCHODY</t>
  </si>
  <si>
    <t xml:space="preserve">Plan </t>
  </si>
  <si>
    <t>Zad. 241 Nadawanie numeru PESEL obywatelom Ukrainy.</t>
  </si>
  <si>
    <t>Zad. 246 Wypłata świadczeń rodzinnych obywatelom Ukrainy</t>
  </si>
  <si>
    <t>Ośrodek Pomocy Społecznej w Karczmiskach</t>
  </si>
  <si>
    <t xml:space="preserve">Zad. 248 Zapewnienie posiłku dzieciom i młodzieży z Ukrainy </t>
  </si>
  <si>
    <t>Zad. 279 Zasiłki stałe dla obywateli Ukrainy</t>
  </si>
  <si>
    <t>Zad. 289 Opłacanie składek na ubezpieczenie zdrowotne obywatelom Ukrainy.</t>
  </si>
  <si>
    <t>Plan dochodów dla wydzielonego rachunku dochodów, na którym gromadzone są środki z Funduszu Pomocy na  2024 r.</t>
  </si>
  <si>
    <t>Plan wydatków dla wydzielonego rachunku dochodów, na którym gromadzone są środki z Funduszu Pomocy  na  2024 r.</t>
  </si>
  <si>
    <t>Zmiana</t>
  </si>
  <si>
    <t>Plan po zmianach</t>
  </si>
  <si>
    <t>Plan po zmianie</t>
  </si>
  <si>
    <t>do Zarządzenia Nr 37/2024</t>
  </si>
  <si>
    <t>z dnia 27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</si>
</sst>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right"/>
    </xf>
    <xf numFmtId="0" fontId="1" fillId="2" borderId="1" xfId="0" applyFont="1" applyFill="1" applyBorder="1"/>
    <xf numFmtId="43" fontId="0" fillId="0" borderId="0" xfId="0" applyNumberFormat="1"/>
    <xf numFmtId="0" fontId="2" fillId="2" borderId="4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right" vertical="center"/>
    </xf>
    <xf numFmtId="0" fontId="1" fillId="0" borderId="4" xfId="0" quotePrefix="1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vertical="center" wrapText="1"/>
    </xf>
    <xf numFmtId="0" fontId="1" fillId="0" borderId="4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4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F22" sqref="F22"/>
    </sheetView>
  </sheetViews>
  <sheetFormatPr defaultRowHeight="15" x14ac:dyDescent="0.25"/>
  <cols>
    <col min="1" max="1" width="10.5703125" customWidth="1"/>
    <col min="2" max="3" width="10.42578125" customWidth="1"/>
    <col min="4" max="4" width="14.42578125" customWidth="1"/>
    <col min="5" max="7" width="24.7109375" customWidth="1"/>
    <col min="8" max="8" width="54.5703125" customWidth="1"/>
  </cols>
  <sheetData>
    <row r="1" spans="1:11" ht="15.75" x14ac:dyDescent="0.25">
      <c r="A1" s="2"/>
      <c r="B1" s="2"/>
      <c r="C1" s="2"/>
      <c r="D1" s="2"/>
      <c r="E1" s="2"/>
      <c r="F1" s="2"/>
      <c r="G1" s="2"/>
    </row>
    <row r="2" spans="1:11" ht="15.75" x14ac:dyDescent="0.25">
      <c r="A2" s="2"/>
      <c r="B2" s="2"/>
      <c r="C2" s="2"/>
      <c r="D2" s="2"/>
      <c r="H2" s="2" t="s">
        <v>2</v>
      </c>
    </row>
    <row r="3" spans="1:11" ht="15.75" x14ac:dyDescent="0.25">
      <c r="A3" s="2"/>
      <c r="B3" s="2"/>
      <c r="C3" s="2"/>
      <c r="D3" s="2"/>
      <c r="H3" s="2" t="s">
        <v>28</v>
      </c>
    </row>
    <row r="4" spans="1:11" ht="15.75" x14ac:dyDescent="0.25">
      <c r="A4" s="2"/>
      <c r="B4" s="2"/>
      <c r="C4" s="2"/>
      <c r="D4" s="2"/>
      <c r="H4" s="2" t="s">
        <v>5</v>
      </c>
    </row>
    <row r="5" spans="1:11" ht="15.75" x14ac:dyDescent="0.25">
      <c r="A5" s="2"/>
      <c r="B5" s="2"/>
      <c r="C5" s="2"/>
      <c r="D5" s="2"/>
      <c r="H5" s="2" t="s">
        <v>29</v>
      </c>
    </row>
    <row r="6" spans="1:11" ht="6" customHeight="1" x14ac:dyDescent="0.25">
      <c r="A6" s="2"/>
      <c r="B6" s="2"/>
      <c r="C6" s="2"/>
      <c r="D6" s="2"/>
      <c r="E6" s="2"/>
      <c r="F6" s="2"/>
      <c r="G6" s="2"/>
    </row>
    <row r="7" spans="1:11" ht="45" customHeight="1" x14ac:dyDescent="0.3">
      <c r="A7" s="42" t="s">
        <v>23</v>
      </c>
      <c r="B7" s="42"/>
      <c r="C7" s="42"/>
      <c r="D7" s="42"/>
      <c r="E7" s="42"/>
      <c r="F7" s="42"/>
      <c r="G7" s="42"/>
      <c r="H7" s="42"/>
      <c r="I7" s="1"/>
      <c r="J7" s="1"/>
      <c r="K7" s="1"/>
    </row>
    <row r="8" spans="1:11" ht="6.75" customHeight="1" x14ac:dyDescent="0.25">
      <c r="A8" s="2"/>
      <c r="B8" s="2"/>
      <c r="C8" s="2"/>
      <c r="D8" s="2"/>
      <c r="E8" s="2"/>
      <c r="F8" s="2"/>
      <c r="G8" s="2"/>
    </row>
    <row r="9" spans="1:11" ht="21.75" customHeight="1" x14ac:dyDescent="0.25">
      <c r="A9" s="2" t="s">
        <v>15</v>
      </c>
      <c r="B9" s="2"/>
      <c r="C9" s="2"/>
      <c r="D9" s="2"/>
      <c r="E9" s="2"/>
      <c r="F9" s="2"/>
      <c r="G9" s="2"/>
    </row>
    <row r="10" spans="1:11" ht="15.75" x14ac:dyDescent="0.25">
      <c r="A10" s="3" t="s">
        <v>0</v>
      </c>
      <c r="B10" s="3" t="s">
        <v>1</v>
      </c>
      <c r="C10" s="3" t="s">
        <v>3</v>
      </c>
      <c r="D10" s="3" t="s">
        <v>8</v>
      </c>
      <c r="E10" s="3" t="s">
        <v>16</v>
      </c>
      <c r="F10" s="3" t="s">
        <v>25</v>
      </c>
      <c r="G10" s="3" t="s">
        <v>26</v>
      </c>
      <c r="H10" s="3" t="s">
        <v>7</v>
      </c>
    </row>
    <row r="11" spans="1:11" ht="15.75" x14ac:dyDescent="0.25">
      <c r="A11" s="35">
        <v>750</v>
      </c>
      <c r="B11" s="35">
        <v>75095</v>
      </c>
      <c r="C11" s="16">
        <v>2100</v>
      </c>
      <c r="D11" s="11" t="s">
        <v>10</v>
      </c>
      <c r="E11" s="12">
        <v>12.95</v>
      </c>
      <c r="F11" s="12">
        <v>66.97</v>
      </c>
      <c r="G11" s="12">
        <f>E11+F11</f>
        <v>79.92</v>
      </c>
      <c r="H11" s="13" t="s">
        <v>17</v>
      </c>
    </row>
    <row r="12" spans="1:11" ht="15.75" x14ac:dyDescent="0.25">
      <c r="A12" s="25">
        <v>758</v>
      </c>
      <c r="B12" s="25">
        <v>75814</v>
      </c>
      <c r="C12" s="24">
        <v>2100</v>
      </c>
      <c r="D12" s="25" t="s">
        <v>9</v>
      </c>
      <c r="E12" s="12">
        <v>39828</v>
      </c>
      <c r="F12" s="12">
        <v>36650</v>
      </c>
      <c r="G12" s="12">
        <f t="shared" ref="G12:G17" si="0">E12+F12</f>
        <v>76478</v>
      </c>
      <c r="H12" s="13" t="s">
        <v>14</v>
      </c>
    </row>
    <row r="13" spans="1:11" ht="31.5" x14ac:dyDescent="0.25">
      <c r="A13" s="33">
        <v>852</v>
      </c>
      <c r="B13" s="33">
        <v>85213</v>
      </c>
      <c r="C13" s="32">
        <v>2100</v>
      </c>
      <c r="D13" s="33" t="s">
        <v>9</v>
      </c>
      <c r="E13" s="12">
        <v>180</v>
      </c>
      <c r="F13" s="12">
        <v>90</v>
      </c>
      <c r="G13" s="12">
        <f t="shared" si="0"/>
        <v>270</v>
      </c>
      <c r="H13" s="13" t="s">
        <v>22</v>
      </c>
    </row>
    <row r="14" spans="1:11" ht="15.75" x14ac:dyDescent="0.25">
      <c r="A14" s="30">
        <v>852</v>
      </c>
      <c r="B14" s="30">
        <v>85216</v>
      </c>
      <c r="C14" s="29">
        <v>2100</v>
      </c>
      <c r="D14" s="30" t="s">
        <v>9</v>
      </c>
      <c r="E14" s="12">
        <v>2000</v>
      </c>
      <c r="F14" s="12">
        <v>1000</v>
      </c>
      <c r="G14" s="12">
        <f t="shared" si="0"/>
        <v>3000</v>
      </c>
      <c r="H14" s="13" t="s">
        <v>21</v>
      </c>
    </row>
    <row r="15" spans="1:11" ht="31.5" x14ac:dyDescent="0.25">
      <c r="A15" s="22">
        <v>852</v>
      </c>
      <c r="B15" s="22">
        <v>85230</v>
      </c>
      <c r="C15" s="21">
        <v>2100</v>
      </c>
      <c r="D15" s="22" t="s">
        <v>9</v>
      </c>
      <c r="E15" s="12">
        <v>400</v>
      </c>
      <c r="F15" s="12"/>
      <c r="G15" s="12">
        <f t="shared" si="0"/>
        <v>400</v>
      </c>
      <c r="H15" s="27" t="s">
        <v>20</v>
      </c>
    </row>
    <row r="16" spans="1:11" ht="31.5" x14ac:dyDescent="0.25">
      <c r="A16" s="18">
        <v>855</v>
      </c>
      <c r="B16" s="18">
        <v>85502</v>
      </c>
      <c r="C16" s="17">
        <v>2100</v>
      </c>
      <c r="D16" s="17" t="s">
        <v>9</v>
      </c>
      <c r="E16" s="12">
        <v>3090</v>
      </c>
      <c r="F16" s="12">
        <v>515</v>
      </c>
      <c r="G16" s="12">
        <f t="shared" si="0"/>
        <v>3605</v>
      </c>
      <c r="H16" s="13" t="s">
        <v>18</v>
      </c>
    </row>
    <row r="17" spans="1:8" ht="15.75" x14ac:dyDescent="0.25">
      <c r="A17" s="39" t="s">
        <v>4</v>
      </c>
      <c r="B17" s="40"/>
      <c r="C17" s="41"/>
      <c r="D17" s="7"/>
      <c r="E17" s="4">
        <f>SUM(E11:E16)</f>
        <v>45510.95</v>
      </c>
      <c r="F17" s="4">
        <f>SUM(F11:F16)</f>
        <v>38321.97</v>
      </c>
      <c r="G17" s="37">
        <f t="shared" si="0"/>
        <v>83832.92</v>
      </c>
      <c r="H17" s="5"/>
    </row>
    <row r="18" spans="1:8" ht="15.75" x14ac:dyDescent="0.25">
      <c r="A18" s="2"/>
      <c r="B18" s="2"/>
      <c r="C18" s="2"/>
      <c r="D18" s="2"/>
      <c r="E18" s="2"/>
      <c r="F18" s="2"/>
      <c r="G18" s="2"/>
    </row>
  </sheetData>
  <mergeCells count="2">
    <mergeCell ref="A17:C17"/>
    <mergeCell ref="A7:H7"/>
  </mergeCells>
  <pageMargins left="0.9055118110236221" right="0.9055118110236221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I29" sqref="I29"/>
    </sheetView>
  </sheetViews>
  <sheetFormatPr defaultRowHeight="15" x14ac:dyDescent="0.25"/>
  <cols>
    <col min="1" max="1" width="9" customWidth="1"/>
    <col min="2" max="2" width="9.42578125" customWidth="1"/>
    <col min="3" max="3" width="9.28515625" customWidth="1"/>
    <col min="4" max="4" width="14.42578125" customWidth="1"/>
    <col min="5" max="7" width="17.7109375" customWidth="1"/>
    <col min="8" max="8" width="28.5703125" customWidth="1"/>
    <col min="9" max="9" width="52.85546875" customWidth="1"/>
  </cols>
  <sheetData>
    <row r="1" spans="1:9" ht="15.75" x14ac:dyDescent="0.25">
      <c r="A1" s="2"/>
      <c r="B1" s="2"/>
      <c r="C1" s="2"/>
      <c r="D1" s="2"/>
      <c r="E1" s="2"/>
      <c r="F1" s="2"/>
      <c r="G1" s="2"/>
      <c r="H1" s="2"/>
    </row>
    <row r="2" spans="1:9" ht="15.75" x14ac:dyDescent="0.25">
      <c r="A2" s="2"/>
      <c r="B2" s="2"/>
      <c r="C2" s="2"/>
      <c r="D2" s="2"/>
      <c r="I2" s="2" t="s">
        <v>6</v>
      </c>
    </row>
    <row r="3" spans="1:9" ht="15.75" x14ac:dyDescent="0.25">
      <c r="A3" s="2"/>
      <c r="B3" s="2"/>
      <c r="C3" s="2"/>
      <c r="D3" s="2"/>
      <c r="I3" s="2" t="s">
        <v>28</v>
      </c>
    </row>
    <row r="4" spans="1:9" ht="15.75" x14ac:dyDescent="0.25">
      <c r="A4" s="2"/>
      <c r="B4" s="2"/>
      <c r="C4" s="2"/>
      <c r="D4" s="2"/>
      <c r="I4" s="2" t="s">
        <v>5</v>
      </c>
    </row>
    <row r="5" spans="1:9" ht="15.75" x14ac:dyDescent="0.25">
      <c r="A5" s="2"/>
      <c r="B5" s="2"/>
      <c r="C5" s="2"/>
      <c r="D5" s="2"/>
      <c r="I5" s="2" t="s">
        <v>29</v>
      </c>
    </row>
    <row r="6" spans="1:9" s="9" customFormat="1" ht="18.75" x14ac:dyDescent="0.3">
      <c r="A6" s="8"/>
      <c r="B6" s="8"/>
      <c r="C6" s="8"/>
      <c r="D6" s="8"/>
      <c r="E6" s="8"/>
      <c r="F6" s="8"/>
      <c r="G6" s="8"/>
      <c r="H6" s="8"/>
    </row>
    <row r="7" spans="1:9" s="9" customFormat="1" ht="34.5" customHeight="1" x14ac:dyDescent="0.3">
      <c r="A7" s="42" t="s">
        <v>24</v>
      </c>
      <c r="B7" s="42"/>
      <c r="C7" s="42"/>
      <c r="D7" s="42"/>
      <c r="E7" s="42"/>
      <c r="F7" s="42"/>
      <c r="G7" s="42"/>
      <c r="H7" s="42"/>
      <c r="I7" s="42"/>
    </row>
    <row r="8" spans="1:9" ht="15.75" x14ac:dyDescent="0.25">
      <c r="A8" s="2"/>
      <c r="B8" s="2"/>
      <c r="C8" s="2"/>
      <c r="D8" s="2"/>
      <c r="E8" s="2"/>
      <c r="F8" s="2"/>
      <c r="G8" s="2"/>
      <c r="H8" s="2"/>
    </row>
    <row r="9" spans="1:9" ht="31.5" x14ac:dyDescent="0.25">
      <c r="A9" s="3" t="s">
        <v>0</v>
      </c>
      <c r="B9" s="3" t="s">
        <v>1</v>
      </c>
      <c r="C9" s="3" t="s">
        <v>3</v>
      </c>
      <c r="D9" s="3" t="s">
        <v>8</v>
      </c>
      <c r="E9" s="3" t="s">
        <v>16</v>
      </c>
      <c r="F9" s="3" t="s">
        <v>25</v>
      </c>
      <c r="G9" s="3" t="s">
        <v>27</v>
      </c>
      <c r="H9" s="10" t="s">
        <v>11</v>
      </c>
      <c r="I9" s="3" t="s">
        <v>7</v>
      </c>
    </row>
    <row r="10" spans="1:9" ht="46.5" customHeight="1" x14ac:dyDescent="0.25">
      <c r="A10" s="36">
        <v>750</v>
      </c>
      <c r="B10" s="36">
        <v>75095</v>
      </c>
      <c r="C10" s="20">
        <v>4350</v>
      </c>
      <c r="D10" s="20" t="s">
        <v>10</v>
      </c>
      <c r="E10" s="15">
        <v>12.95</v>
      </c>
      <c r="F10" s="15">
        <v>66.97</v>
      </c>
      <c r="G10" s="15">
        <f>E10+F10</f>
        <v>79.92</v>
      </c>
      <c r="H10" s="12" t="s">
        <v>12</v>
      </c>
      <c r="I10" s="13" t="s">
        <v>17</v>
      </c>
    </row>
    <row r="11" spans="1:9" ht="15.75" x14ac:dyDescent="0.25">
      <c r="A11" s="43">
        <v>801</v>
      </c>
      <c r="B11" s="43">
        <v>80101</v>
      </c>
      <c r="C11" s="11">
        <v>4350</v>
      </c>
      <c r="D11" s="11" t="s">
        <v>9</v>
      </c>
      <c r="E11" s="15">
        <v>3200</v>
      </c>
      <c r="F11" s="15">
        <v>100</v>
      </c>
      <c r="G11" s="15">
        <f t="shared" ref="G11:G27" si="0">E11+F11</f>
        <v>3300</v>
      </c>
      <c r="H11" s="12" t="s">
        <v>13</v>
      </c>
      <c r="I11" s="13" t="s">
        <v>14</v>
      </c>
    </row>
    <row r="12" spans="1:9" ht="15.75" x14ac:dyDescent="0.25">
      <c r="A12" s="44"/>
      <c r="B12" s="44"/>
      <c r="C12" s="11">
        <v>4370</v>
      </c>
      <c r="D12" s="11" t="s">
        <v>9</v>
      </c>
      <c r="E12" s="15">
        <v>350</v>
      </c>
      <c r="F12" s="15">
        <v>3500</v>
      </c>
      <c r="G12" s="15">
        <f t="shared" si="0"/>
        <v>3850</v>
      </c>
      <c r="H12" s="12" t="s">
        <v>13</v>
      </c>
      <c r="I12" s="13" t="s">
        <v>14</v>
      </c>
    </row>
    <row r="13" spans="1:9" ht="15.75" x14ac:dyDescent="0.25">
      <c r="A13" s="44"/>
      <c r="B13" s="44"/>
      <c r="C13" s="11">
        <v>4740</v>
      </c>
      <c r="D13" s="11" t="s">
        <v>9</v>
      </c>
      <c r="E13" s="15">
        <v>3000</v>
      </c>
      <c r="F13" s="15">
        <v>3200</v>
      </c>
      <c r="G13" s="15">
        <f t="shared" si="0"/>
        <v>6200</v>
      </c>
      <c r="H13" s="12" t="s">
        <v>13</v>
      </c>
      <c r="I13" s="13" t="s">
        <v>14</v>
      </c>
    </row>
    <row r="14" spans="1:9" ht="15.75" x14ac:dyDescent="0.25">
      <c r="A14" s="44"/>
      <c r="B14" s="44"/>
      <c r="C14" s="11">
        <v>4750</v>
      </c>
      <c r="D14" s="11" t="s">
        <v>9</v>
      </c>
      <c r="E14" s="15">
        <v>17500</v>
      </c>
      <c r="F14" s="15">
        <v>14500</v>
      </c>
      <c r="G14" s="15">
        <f t="shared" si="0"/>
        <v>32000</v>
      </c>
      <c r="H14" s="12" t="s">
        <v>13</v>
      </c>
      <c r="I14" s="13" t="s">
        <v>14</v>
      </c>
    </row>
    <row r="15" spans="1:9" ht="15.75" x14ac:dyDescent="0.25">
      <c r="A15" s="44"/>
      <c r="B15" s="45"/>
      <c r="C15" s="11">
        <v>4850</v>
      </c>
      <c r="D15" s="11" t="s">
        <v>9</v>
      </c>
      <c r="E15" s="15">
        <v>3020.15</v>
      </c>
      <c r="F15" s="15">
        <v>4992.1499999999996</v>
      </c>
      <c r="G15" s="15">
        <f t="shared" si="0"/>
        <v>8012.2999999999993</v>
      </c>
      <c r="H15" s="12" t="s">
        <v>13</v>
      </c>
      <c r="I15" s="13" t="s">
        <v>14</v>
      </c>
    </row>
    <row r="16" spans="1:9" ht="15.75" x14ac:dyDescent="0.25">
      <c r="A16" s="44"/>
      <c r="B16" s="43">
        <v>80104</v>
      </c>
      <c r="C16" s="11">
        <v>4350</v>
      </c>
      <c r="D16" s="11" t="s">
        <v>9</v>
      </c>
      <c r="E16" s="15">
        <v>2200</v>
      </c>
      <c r="F16" s="15">
        <v>50</v>
      </c>
      <c r="G16" s="15">
        <f t="shared" si="0"/>
        <v>2250</v>
      </c>
      <c r="H16" s="12" t="s">
        <v>13</v>
      </c>
      <c r="I16" s="13" t="s">
        <v>14</v>
      </c>
    </row>
    <row r="17" spans="1:9" ht="15.75" x14ac:dyDescent="0.25">
      <c r="A17" s="44"/>
      <c r="B17" s="44"/>
      <c r="C17" s="11">
        <v>4370</v>
      </c>
      <c r="D17" s="11" t="s">
        <v>9</v>
      </c>
      <c r="E17" s="15">
        <v>250</v>
      </c>
      <c r="F17" s="15">
        <v>300</v>
      </c>
      <c r="G17" s="15">
        <f t="shared" si="0"/>
        <v>550</v>
      </c>
      <c r="H17" s="12" t="s">
        <v>13</v>
      </c>
      <c r="I17" s="13" t="s">
        <v>14</v>
      </c>
    </row>
    <row r="18" spans="1:9" ht="15.75" x14ac:dyDescent="0.25">
      <c r="A18" s="44"/>
      <c r="B18" s="44"/>
      <c r="C18" s="11">
        <v>4740</v>
      </c>
      <c r="D18" s="11" t="s">
        <v>9</v>
      </c>
      <c r="E18" s="15">
        <v>3000</v>
      </c>
      <c r="F18" s="15">
        <v>2500</v>
      </c>
      <c r="G18" s="15">
        <f t="shared" si="0"/>
        <v>5500</v>
      </c>
      <c r="H18" s="12" t="s">
        <v>13</v>
      </c>
      <c r="I18" s="13" t="s">
        <v>14</v>
      </c>
    </row>
    <row r="19" spans="1:9" ht="15.75" x14ac:dyDescent="0.25">
      <c r="A19" s="44"/>
      <c r="B19" s="44"/>
      <c r="C19" s="11">
        <v>4750</v>
      </c>
      <c r="D19" s="11" t="s">
        <v>9</v>
      </c>
      <c r="E19" s="15">
        <v>3500</v>
      </c>
      <c r="F19" s="15">
        <v>3500</v>
      </c>
      <c r="G19" s="15">
        <f t="shared" si="0"/>
        <v>7000</v>
      </c>
      <c r="H19" s="12" t="s">
        <v>13</v>
      </c>
      <c r="I19" s="13" t="s">
        <v>14</v>
      </c>
    </row>
    <row r="20" spans="1:9" ht="15.75" x14ac:dyDescent="0.25">
      <c r="A20" s="44"/>
      <c r="B20" s="45"/>
      <c r="C20" s="11">
        <v>4850</v>
      </c>
      <c r="D20" s="11" t="s">
        <v>9</v>
      </c>
      <c r="E20" s="15">
        <v>1000</v>
      </c>
      <c r="F20" s="15">
        <v>1200</v>
      </c>
      <c r="G20" s="15">
        <f t="shared" si="0"/>
        <v>2200</v>
      </c>
      <c r="H20" s="12" t="s">
        <v>13</v>
      </c>
      <c r="I20" s="13" t="s">
        <v>14</v>
      </c>
    </row>
    <row r="21" spans="1:9" ht="15.75" x14ac:dyDescent="0.25">
      <c r="A21" s="44"/>
      <c r="B21" s="14">
        <v>80113</v>
      </c>
      <c r="C21" s="11">
        <v>4370</v>
      </c>
      <c r="D21" s="11" t="s">
        <v>9</v>
      </c>
      <c r="E21" s="15">
        <v>2807.85</v>
      </c>
      <c r="F21" s="15">
        <v>2807.85</v>
      </c>
      <c r="G21" s="15">
        <f t="shared" si="0"/>
        <v>5615.7</v>
      </c>
      <c r="H21" s="12" t="s">
        <v>12</v>
      </c>
      <c r="I21" s="13" t="s">
        <v>14</v>
      </c>
    </row>
    <row r="22" spans="1:9" ht="31.5" x14ac:dyDescent="0.25">
      <c r="A22" s="43">
        <v>852</v>
      </c>
      <c r="B22" s="34">
        <v>85213</v>
      </c>
      <c r="C22" s="32">
        <v>4860</v>
      </c>
      <c r="D22" s="33" t="s">
        <v>9</v>
      </c>
      <c r="E22" s="15">
        <v>180</v>
      </c>
      <c r="F22" s="15">
        <v>90</v>
      </c>
      <c r="G22" s="15">
        <f t="shared" si="0"/>
        <v>270</v>
      </c>
      <c r="H22" s="23" t="s">
        <v>19</v>
      </c>
      <c r="I22" s="13" t="s">
        <v>22</v>
      </c>
    </row>
    <row r="23" spans="1:9" ht="31.5" x14ac:dyDescent="0.25">
      <c r="A23" s="44"/>
      <c r="B23" s="31">
        <v>85216</v>
      </c>
      <c r="C23" s="29">
        <v>3290</v>
      </c>
      <c r="D23" s="30" t="s">
        <v>9</v>
      </c>
      <c r="E23" s="15">
        <v>2000</v>
      </c>
      <c r="F23" s="15">
        <v>1000</v>
      </c>
      <c r="G23" s="15">
        <f t="shared" si="0"/>
        <v>3000</v>
      </c>
      <c r="H23" s="23" t="s">
        <v>19</v>
      </c>
      <c r="I23" s="13" t="s">
        <v>21</v>
      </c>
    </row>
    <row r="24" spans="1:9" ht="42.75" customHeight="1" x14ac:dyDescent="0.25">
      <c r="A24" s="45"/>
      <c r="B24" s="26">
        <v>85230</v>
      </c>
      <c r="C24" s="24">
        <v>3290</v>
      </c>
      <c r="D24" s="25" t="s">
        <v>9</v>
      </c>
      <c r="E24" s="15">
        <v>400</v>
      </c>
      <c r="F24" s="15"/>
      <c r="G24" s="15">
        <f t="shared" si="0"/>
        <v>400</v>
      </c>
      <c r="H24" s="23" t="s">
        <v>19</v>
      </c>
      <c r="I24" s="28" t="s">
        <v>20</v>
      </c>
    </row>
    <row r="25" spans="1:9" ht="31.5" x14ac:dyDescent="0.25">
      <c r="A25" s="43">
        <v>855</v>
      </c>
      <c r="B25" s="43">
        <v>85502</v>
      </c>
      <c r="C25" s="19">
        <v>3290</v>
      </c>
      <c r="D25" s="19" t="s">
        <v>9</v>
      </c>
      <c r="E25" s="15">
        <v>3000</v>
      </c>
      <c r="F25" s="15">
        <v>500</v>
      </c>
      <c r="G25" s="15">
        <f t="shared" si="0"/>
        <v>3500</v>
      </c>
      <c r="H25" s="23" t="s">
        <v>19</v>
      </c>
      <c r="I25" s="13" t="s">
        <v>18</v>
      </c>
    </row>
    <row r="26" spans="1:9" ht="31.5" x14ac:dyDescent="0.25">
      <c r="A26" s="45"/>
      <c r="B26" s="45"/>
      <c r="C26" s="19">
        <v>4350</v>
      </c>
      <c r="D26" s="19" t="s">
        <v>9</v>
      </c>
      <c r="E26" s="15">
        <v>90</v>
      </c>
      <c r="F26" s="15">
        <v>15</v>
      </c>
      <c r="G26" s="15">
        <f t="shared" si="0"/>
        <v>105</v>
      </c>
      <c r="H26" s="23" t="s">
        <v>19</v>
      </c>
      <c r="I26" s="13" t="s">
        <v>18</v>
      </c>
    </row>
    <row r="27" spans="1:9" ht="15.75" x14ac:dyDescent="0.25">
      <c r="A27" s="39" t="s">
        <v>4</v>
      </c>
      <c r="B27" s="40"/>
      <c r="C27" s="41"/>
      <c r="D27" s="7"/>
      <c r="E27" s="4">
        <f>SUM(E10:E26)</f>
        <v>45510.950000000004</v>
      </c>
      <c r="F27" s="4">
        <f>SUM(F10:F26)</f>
        <v>38321.97</v>
      </c>
      <c r="G27" s="38">
        <f t="shared" si="0"/>
        <v>83832.920000000013</v>
      </c>
      <c r="H27" s="4"/>
      <c r="I27" s="5"/>
    </row>
    <row r="28" spans="1:9" x14ac:dyDescent="0.25">
      <c r="E28" s="6"/>
      <c r="F28" s="6"/>
      <c r="G28" s="6"/>
      <c r="H28" s="6"/>
    </row>
  </sheetData>
  <sortState ref="A67:I69">
    <sortCondition ref="C67:C69"/>
  </sortState>
  <mergeCells count="8">
    <mergeCell ref="A27:C27"/>
    <mergeCell ref="A7:I7"/>
    <mergeCell ref="B11:B15"/>
    <mergeCell ref="B16:B20"/>
    <mergeCell ref="A25:A26"/>
    <mergeCell ref="B25:B26"/>
    <mergeCell ref="A11:A21"/>
    <mergeCell ref="A22:A24"/>
  </mergeCells>
  <pageMargins left="0.9055118110236221" right="0.9055118110236221" top="0.74803149606299213" bottom="0.74803149606299213" header="0.31496062992125984" footer="0.31496062992125984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Załacznik Nr 1</vt:lpstr>
      <vt:lpstr>Załącznik Nr 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Skarbnik</cp:lastModifiedBy>
  <cp:lastPrinted>2024-04-16T07:11:20Z</cp:lastPrinted>
  <dcterms:created xsi:type="dcterms:W3CDTF">2021-01-11T10:52:36Z</dcterms:created>
  <dcterms:modified xsi:type="dcterms:W3CDTF">2024-04-16T07:13:49Z</dcterms:modified>
</cp:coreProperties>
</file>